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I:\OddMTZ\Z Jiranová\SŽT Prevence úniku dat s využitím nástroje Microsoft Purview DLP\02 Výzva\Výzva_29.11.23_odesláno právníkovi\"/>
    </mc:Choice>
  </mc:AlternateContent>
  <xr:revisionPtr revIDLastSave="0" documentId="13_ncr:1_{4FE765BB-F63F-4EDB-87FD-F53994D6A91B}" xr6:coauthVersionLast="47" xr6:coauthVersionMax="47" xr10:uidLastSave="{00000000-0000-0000-0000-000000000000}"/>
  <workbookProtection workbookAlgorithmName="SHA-512" workbookHashValue="rJipyx/nJSQ+qV/eoVK8W/pj0tgDRPVG0ygCsV9eVrkdC4lYgAEVJMeFJImuhbyncOkYFO+E4xN/srVQWRzrkw==" workbookSaltValue="Oyia+IpUfDUnJ8x33Sqd4Q==" workbookSpinCount="100000" lockStructure="1"/>
  <bookViews>
    <workbookView xWindow="22932" yWindow="-108" windowWidth="23256" windowHeight="12576" tabRatio="767" xr2:uid="{86AB5560-C288-4865-86E3-B3813A6922F3}"/>
  </bookViews>
  <sheets>
    <sheet name="Pokyny k vyplnění" sheetId="27" r:id="rId1"/>
    <sheet name="Nabídková cena" sheetId="33" r:id="rId2"/>
  </sheets>
  <definedNames>
    <definedName name="CAPEXOPEX">#REF!</definedName>
    <definedName name="DPHk" comment="Koeficient pro výpočet ceny s DPH">#REF!</definedName>
    <definedName name="IaaS">#REF!</definedName>
    <definedName name="IaaS_PaaS">#REF!</definedName>
    <definedName name="Infrastruktura">#REF!</definedName>
    <definedName name="Nákladové_položky">#REF!</definedName>
    <definedName name="_xlnm.Print_Area" localSheetId="0">'Pokyny k vyplnění'!$A$1:$P$36</definedName>
    <definedName name="PaaS">#REF!</definedName>
    <definedName name="Platforma">#REF!</definedName>
    <definedName name="sluzby">#REF!</definedName>
    <definedName name="Služba">#REF!</definedName>
    <definedName name="uni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3" l="1"/>
  <c r="J10" i="33"/>
  <c r="C22" i="33" s="1"/>
  <c r="H16" i="33"/>
  <c r="H12" i="33"/>
  <c r="H13" i="33"/>
  <c r="H14" i="33"/>
  <c r="H17" i="33"/>
  <c r="K10" i="33" l="1"/>
  <c r="H11" i="33"/>
  <c r="H18" i="33" l="1"/>
  <c r="J18" i="33" s="1"/>
  <c r="L11" i="33" l="1"/>
  <c r="L12" i="33"/>
  <c r="L13" i="33"/>
  <c r="L16" i="33"/>
  <c r="L17" i="33"/>
  <c r="L14" i="33"/>
  <c r="J13" i="33"/>
  <c r="K13" i="33" s="1"/>
  <c r="J14" i="33"/>
  <c r="K14" i="33" s="1"/>
  <c r="J16" i="33"/>
  <c r="K16" i="33" s="1"/>
  <c r="J17" i="33"/>
  <c r="K17" i="33" s="1"/>
  <c r="J12" i="33"/>
  <c r="K12" i="33" s="1"/>
  <c r="J11" i="33"/>
  <c r="K11" i="33" s="1"/>
  <c r="K18" i="33"/>
  <c r="C24" i="33" l="1"/>
  <c r="C23" i="33"/>
</calcChain>
</file>

<file path=xl/sharedStrings.xml><?xml version="1.0" encoding="utf-8"?>
<sst xmlns="http://schemas.openxmlformats.org/spreadsheetml/2006/main" count="52" uniqueCount="48">
  <si>
    <t>Formulář pro vyplnění nabídkové ceny</t>
  </si>
  <si>
    <t xml:space="preserve">Prevence úniku dat s využitím nástroje Microsoft Purview DLP </t>
  </si>
  <si>
    <t xml:space="preserve">Tento soubor v listu "Nabídková cena" obsahuje formulář pro vyplnění nabídkové ceny.
</t>
  </si>
  <si>
    <t>Identifikace účastníka:</t>
  </si>
  <si>
    <t>Postup pro vyplnění souboru</t>
  </si>
  <si>
    <r>
      <t>Nejprve účastník vyplní položku Identifikace uchazeče na řádku 16 tohoto listu. 
Dále pokračuje s vyplňováním listu "Nabídková cena". Na listu "Nabídková cena" je popis konkrétních kroků pro jeho správné vyplnění.</t>
    </r>
    <r>
      <rPr>
        <b/>
        <sz val="11"/>
        <color theme="1"/>
        <rFont val="Verdana"/>
        <family val="2"/>
        <charset val="238"/>
      </rPr>
      <t xml:space="preserve">
</t>
    </r>
  </si>
  <si>
    <t xml:space="preserve">Legenda zabarvených polí: </t>
  </si>
  <si>
    <t>textové doplnění pole</t>
  </si>
  <si>
    <r>
      <t>Nabídková cena</t>
    </r>
    <r>
      <rPr>
        <sz val="11"/>
        <color theme="1"/>
        <rFont val="Verdana"/>
        <family val="2"/>
        <charset val="238"/>
      </rPr>
      <t xml:space="preserve">
Účastník vyplní jednotkovou cenu dle jednotlivých částí plnění pro předdefinovaný počet jednotek.</t>
    </r>
    <r>
      <rPr>
        <b/>
        <sz val="11"/>
        <color theme="1"/>
        <rFont val="Verdana"/>
        <family val="2"/>
        <charset val="238"/>
      </rPr>
      <t xml:space="preserve"> </t>
    </r>
    <r>
      <rPr>
        <sz val="11"/>
        <color theme="1"/>
        <rFont val="Verdana"/>
        <family val="2"/>
        <charset val="238"/>
      </rPr>
      <t>Účastník je povinen dodržovat uvedená omezení na cenu.</t>
    </r>
  </si>
  <si>
    <t>Nabídková cena</t>
  </si>
  <si>
    <r>
      <t xml:space="preserve">Účastník vyplní </t>
    </r>
    <r>
      <rPr>
        <b/>
        <sz val="14"/>
        <color theme="1"/>
        <rFont val="Verdana"/>
        <family val="2"/>
        <charset val="238"/>
        <scheme val="minor"/>
      </rPr>
      <t xml:space="preserve">ve sloupci E </t>
    </r>
    <r>
      <rPr>
        <sz val="14"/>
        <color theme="1"/>
        <rFont val="Verdana"/>
        <family val="2"/>
        <charset val="238"/>
        <scheme val="minor"/>
      </rPr>
      <t>("Jednotková cena")</t>
    </r>
    <r>
      <rPr>
        <sz val="14"/>
        <color theme="1"/>
        <rFont val="Verdana"/>
        <family val="2"/>
        <scheme val="minor"/>
      </rPr>
      <t xml:space="preserve"> jednotkovou cenu </t>
    </r>
    <r>
      <rPr>
        <b/>
        <sz val="14"/>
        <color theme="1"/>
        <rFont val="Verdana"/>
        <family val="2"/>
        <charset val="238"/>
        <scheme val="minor"/>
      </rPr>
      <t>v Kč bez DPH</t>
    </r>
    <r>
      <rPr>
        <sz val="14"/>
        <color theme="1"/>
        <rFont val="Verdana"/>
        <family val="2"/>
        <scheme val="minor"/>
      </rPr>
      <t xml:space="preserve"> za každou část plnění. </t>
    </r>
  </si>
  <si>
    <t>Ve sloupci I ("Omezení ceny za platební milník") je uvedena forma omezení ceny pro celkovou částku za platební milník, jejíž cena je vypočítána ve sloupci H. Omezení je vztaženo k celkové nabízené ceně, a proto je nutné soulad s omezením revidovat až po doplnění jednotkové ceny za všechny položky.</t>
  </si>
  <si>
    <t xml:space="preserve">V případě, že formulář obsahuje červeně zbarvenou celkovou nabídkovou cenu, nabídka pravděpdobně obsahuje nesprávně vyplněné údaje, které v důsledku mohou vést až k vyloučení účastníka. </t>
  </si>
  <si>
    <t>Fáze</t>
  </si>
  <si>
    <t>Část služby</t>
  </si>
  <si>
    <t>Odkaz na kapitolu TS</t>
  </si>
  <si>
    <t>Jednotková cena
(v CZK)</t>
  </si>
  <si>
    <t>Počet jednotek</t>
  </si>
  <si>
    <t>jedn.</t>
  </si>
  <si>
    <t>Nabídková cena v Kč bez DPH</t>
  </si>
  <si>
    <t>Omezení ceny za platební milník</t>
  </si>
  <si>
    <t>F1</t>
  </si>
  <si>
    <t>Před-implementační analýza (F1.1 až F1.3)</t>
  </si>
  <si>
    <t>4.1</t>
  </si>
  <si>
    <t>-</t>
  </si>
  <si>
    <t>F2</t>
  </si>
  <si>
    <t>Instalační a konfigurační dokumentace</t>
  </si>
  <si>
    <t>4.2</t>
  </si>
  <si>
    <t>F3</t>
  </si>
  <si>
    <t>Školení uživatelů a administrátorů</t>
  </si>
  <si>
    <t>4.3</t>
  </si>
  <si>
    <t>F4</t>
  </si>
  <si>
    <t xml:space="preserve">Supervize a technická podpora zadavatele při implementaci a konfiguraci řešení
</t>
  </si>
  <si>
    <t>4.4</t>
  </si>
  <si>
    <t>min. 25%</t>
  </si>
  <si>
    <t>F5.1</t>
  </si>
  <si>
    <t>Post-implementační podpora</t>
  </si>
  <si>
    <t>4.5.1</t>
  </si>
  <si>
    <t>F5.2</t>
  </si>
  <si>
    <t>Odborná technická podpora</t>
  </si>
  <si>
    <t>4.5.2</t>
  </si>
  <si>
    <t>měsíc</t>
  </si>
  <si>
    <t>F6</t>
  </si>
  <si>
    <t>Služby na vyžádání</t>
  </si>
  <si>
    <t>4.6</t>
  </si>
  <si>
    <t>MD*</t>
  </si>
  <si>
    <t>Nabídková cena celkem</t>
  </si>
  <si>
    <t>*MD = člověkoden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</si>
</sst>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CZK&quot;"/>
    <numFmt numFmtId="165" formatCode="#,##0.00\ [$CZK]"/>
  </numFmts>
  <fonts count="25" x14ac:knownFonts="1">
    <font>
      <sz val="11"/>
      <color theme="1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scheme val="minor"/>
    </font>
    <font>
      <b/>
      <sz val="18"/>
      <color theme="1"/>
      <name val="Verdana"/>
      <family val="2"/>
      <charset val="238"/>
    </font>
    <font>
      <sz val="14"/>
      <color theme="1"/>
      <name val="Verdana"/>
      <family val="2"/>
      <scheme val="minor"/>
    </font>
    <font>
      <b/>
      <sz val="14"/>
      <color theme="1"/>
      <name val="Verdana"/>
      <family val="2"/>
      <charset val="238"/>
      <scheme val="minor"/>
    </font>
    <font>
      <b/>
      <sz val="10"/>
      <color theme="0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4"/>
      <color theme="1"/>
      <name val="Verdana"/>
      <family val="2"/>
      <charset val="238"/>
      <scheme val="minor"/>
    </font>
    <font>
      <b/>
      <i/>
      <sz val="11"/>
      <color theme="1"/>
      <name val="Verdana"/>
      <family val="2"/>
      <charset val="238"/>
    </font>
    <font>
      <sz val="8"/>
      <color theme="1"/>
      <name val="Verdana"/>
      <family val="2"/>
      <charset val="238"/>
      <scheme val="minor"/>
    </font>
    <font>
      <i/>
      <sz val="11"/>
      <color rgb="FFFF0000"/>
      <name val="Verdana"/>
      <family val="2"/>
      <charset val="238"/>
      <scheme val="minor"/>
    </font>
    <font>
      <b/>
      <sz val="11"/>
      <color rgb="FF00B050"/>
      <name val="Verdana"/>
      <family val="2"/>
      <charset val="238"/>
      <scheme val="minor"/>
    </font>
    <font>
      <sz val="11"/>
      <color theme="0"/>
      <name val="Verdana"/>
      <family val="2"/>
      <charset val="238"/>
      <scheme val="minor"/>
    </font>
    <font>
      <b/>
      <sz val="12"/>
      <color theme="1"/>
      <name val="Verdana"/>
      <family val="2"/>
      <charset val="238"/>
      <scheme val="minor"/>
    </font>
    <font>
      <sz val="11"/>
      <name val="Verdana"/>
      <family val="2"/>
      <charset val="238"/>
      <scheme val="minor"/>
    </font>
    <font>
      <b/>
      <sz val="10"/>
      <color theme="1"/>
      <name val="Verdana"/>
      <family val="2"/>
    </font>
    <font>
      <sz val="14"/>
      <color rgb="FF002B59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FE7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1" tint="0.89999084444715716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dashed">
        <color theme="0"/>
      </left>
      <right style="dashed">
        <color theme="0"/>
      </right>
      <top style="dashed">
        <color theme="0"/>
      </top>
      <bottom/>
      <diagonal/>
    </border>
  </borders>
  <cellStyleXfs count="4">
    <xf numFmtId="0" fontId="0" fillId="0" borderId="0"/>
    <xf numFmtId="0" fontId="1" fillId="0" borderId="0"/>
    <xf numFmtId="9" fontId="3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0" fontId="4" fillId="0" borderId="1" xfId="3" applyFont="1" applyBorder="1"/>
    <xf numFmtId="0" fontId="4" fillId="0" borderId="2" xfId="3" applyFont="1" applyBorder="1"/>
    <xf numFmtId="0" fontId="4" fillId="0" borderId="3" xfId="3" applyFont="1" applyBorder="1"/>
    <xf numFmtId="0" fontId="4" fillId="0" borderId="4" xfId="3" applyFont="1" applyBorder="1"/>
    <xf numFmtId="0" fontId="4" fillId="0" borderId="5" xfId="3" applyFont="1" applyBorder="1"/>
    <xf numFmtId="0" fontId="4" fillId="0" borderId="6" xfId="3" applyFont="1" applyBorder="1"/>
    <xf numFmtId="0" fontId="4" fillId="0" borderId="7" xfId="3" applyFont="1" applyBorder="1"/>
    <xf numFmtId="0" fontId="4" fillId="0" borderId="8" xfId="3" applyFont="1" applyBorder="1"/>
    <xf numFmtId="0" fontId="4" fillId="0" borderId="9" xfId="3" applyFont="1" applyBorder="1"/>
    <xf numFmtId="0" fontId="6" fillId="0" borderId="1" xfId="3" applyFont="1" applyBorder="1"/>
    <xf numFmtId="0" fontId="4" fillId="0" borderId="11" xfId="3" applyFont="1" applyBorder="1"/>
    <xf numFmtId="0" fontId="4" fillId="0" borderId="12" xfId="3" applyFont="1" applyBorder="1"/>
    <xf numFmtId="0" fontId="4" fillId="0" borderId="13" xfId="3" applyFont="1" applyBorder="1"/>
    <xf numFmtId="0" fontId="4" fillId="0" borderId="14" xfId="3" applyFont="1" applyBorder="1"/>
    <xf numFmtId="0" fontId="7" fillId="3" borderId="0" xfId="3" applyFont="1" applyFill="1"/>
    <xf numFmtId="0" fontId="4" fillId="0" borderId="10" xfId="3" applyFont="1" applyBorder="1"/>
    <xf numFmtId="0" fontId="14" fillId="0" borderId="1" xfId="3" applyFont="1" applyBorder="1"/>
    <xf numFmtId="0" fontId="14" fillId="0" borderId="3" xfId="3" applyFont="1" applyBorder="1"/>
    <xf numFmtId="0" fontId="4" fillId="5" borderId="1" xfId="3" applyFont="1" applyFill="1" applyBorder="1"/>
    <xf numFmtId="0" fontId="16" fillId="0" borderId="3" xfId="3" applyFont="1" applyBorder="1"/>
    <xf numFmtId="0" fontId="12" fillId="0" borderId="0" xfId="3" applyFont="1" applyAlignment="1">
      <alignment horizontal="left" vertical="center"/>
    </xf>
    <xf numFmtId="0" fontId="0" fillId="3" borderId="0" xfId="0" applyFill="1"/>
    <xf numFmtId="0" fontId="9" fillId="4" borderId="15" xfId="3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13" fillId="7" borderId="1" xfId="0" applyFont="1" applyFill="1" applyBorder="1"/>
    <xf numFmtId="164" fontId="13" fillId="7" borderId="1" xfId="0" applyNumberFormat="1" applyFont="1" applyFill="1" applyBorder="1"/>
    <xf numFmtId="0" fontId="17" fillId="3" borderId="0" xfId="0" applyFont="1" applyFill="1"/>
    <xf numFmtId="0" fontId="10" fillId="6" borderId="1" xfId="3" applyFont="1" applyFill="1" applyBorder="1" applyAlignment="1">
      <alignment horizontal="left" vertical="center" wrapText="1"/>
    </xf>
    <xf numFmtId="0" fontId="10" fillId="7" borderId="1" xfId="3" applyFont="1" applyFill="1" applyBorder="1" applyAlignment="1">
      <alignment horizontal="left" vertical="top" wrapText="1"/>
    </xf>
    <xf numFmtId="0" fontId="10" fillId="3" borderId="0" xfId="3" applyFont="1" applyFill="1" applyAlignment="1">
      <alignment horizontal="left" vertical="top" wrapText="1"/>
    </xf>
    <xf numFmtId="0" fontId="2" fillId="6" borderId="1" xfId="3" applyFont="1" applyFill="1" applyBorder="1" applyAlignment="1">
      <alignment horizontal="center" vertical="center" wrapText="1"/>
    </xf>
    <xf numFmtId="165" fontId="10" fillId="5" borderId="1" xfId="3" quotePrefix="1" applyNumberFormat="1" applyFont="1" applyFill="1" applyBorder="1" applyAlignment="1" applyProtection="1">
      <alignment vertical="center" wrapText="1"/>
      <protection locked="0"/>
    </xf>
    <xf numFmtId="165" fontId="10" fillId="2" borderId="1" xfId="3" quotePrefix="1" applyNumberFormat="1" applyFont="1" applyFill="1" applyBorder="1" applyAlignment="1">
      <alignment vertical="center" wrapText="1"/>
    </xf>
    <xf numFmtId="0" fontId="2" fillId="6" borderId="1" xfId="3" applyFont="1" applyFill="1" applyBorder="1" applyAlignment="1">
      <alignment horizontal="center" vertical="center"/>
    </xf>
    <xf numFmtId="165" fontId="10" fillId="2" borderId="3" xfId="3" quotePrefix="1" applyNumberFormat="1" applyFont="1" applyFill="1" applyBorder="1" applyAlignment="1">
      <alignment vertical="center" wrapText="1"/>
    </xf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 applyAlignment="1">
      <alignment vertical="center"/>
    </xf>
    <xf numFmtId="0" fontId="20" fillId="3" borderId="0" xfId="0" applyFont="1" applyFill="1"/>
    <xf numFmtId="9" fontId="20" fillId="3" borderId="0" xfId="0" applyNumberFormat="1" applyFont="1" applyFill="1" applyAlignment="1">
      <alignment vertical="center"/>
    </xf>
    <xf numFmtId="10" fontId="20" fillId="3" borderId="0" xfId="2" applyNumberFormat="1" applyFont="1" applyFill="1" applyAlignment="1">
      <alignment vertical="center"/>
    </xf>
    <xf numFmtId="0" fontId="22" fillId="3" borderId="0" xfId="0" applyFont="1" applyFill="1"/>
    <xf numFmtId="0" fontId="23" fillId="6" borderId="1" xfId="3" applyFont="1" applyFill="1" applyBorder="1" applyAlignment="1">
      <alignment horizontal="left" vertical="center" wrapText="1"/>
    </xf>
    <xf numFmtId="49" fontId="23" fillId="6" borderId="1" xfId="3" applyNumberFormat="1" applyFont="1" applyFill="1" applyBorder="1" applyAlignment="1">
      <alignment horizontal="left" vertical="center" wrapText="1"/>
    </xf>
    <xf numFmtId="49" fontId="10" fillId="8" borderId="1" xfId="3" applyNumberFormat="1" applyFont="1" applyFill="1" applyBorder="1" applyAlignment="1">
      <alignment horizontal="center" vertical="top" wrapText="1"/>
    </xf>
    <xf numFmtId="0" fontId="21" fillId="3" borderId="0" xfId="0" applyFont="1" applyFill="1" applyAlignment="1">
      <alignment horizontal="left" wrapText="1"/>
    </xf>
    <xf numFmtId="0" fontId="7" fillId="3" borderId="0" xfId="3" applyFont="1" applyFill="1" applyAlignment="1">
      <alignment horizontal="left"/>
    </xf>
    <xf numFmtId="0" fontId="7" fillId="3" borderId="0" xfId="3" applyFont="1" applyFill="1" applyAlignment="1">
      <alignment wrapText="1"/>
    </xf>
    <xf numFmtId="0" fontId="9" fillId="9" borderId="0" xfId="3" applyFont="1" applyFill="1" applyAlignment="1">
      <alignment horizontal="center" vertical="center" wrapText="1"/>
    </xf>
    <xf numFmtId="165" fontId="10" fillId="8" borderId="0" xfId="3" quotePrefix="1" applyNumberFormat="1" applyFont="1" applyFill="1" applyAlignment="1">
      <alignment vertical="center" wrapText="1"/>
    </xf>
    <xf numFmtId="165" fontId="10" fillId="10" borderId="0" xfId="3" quotePrefix="1" applyNumberFormat="1" applyFont="1" applyFill="1" applyAlignment="1">
      <alignment horizontal="center" vertical="center" wrapText="1"/>
    </xf>
    <xf numFmtId="164" fontId="13" fillId="0" borderId="0" xfId="0" applyNumberFormat="1" applyFont="1"/>
    <xf numFmtId="165" fontId="10" fillId="5" borderId="1" xfId="3" applyNumberFormat="1" applyFont="1" applyFill="1" applyBorder="1" applyAlignment="1" applyProtection="1">
      <alignment vertical="center" wrapText="1"/>
      <protection locked="0"/>
    </xf>
    <xf numFmtId="0" fontId="11" fillId="2" borderId="3" xfId="3" applyFont="1" applyFill="1" applyBorder="1" applyAlignment="1">
      <alignment horizontal="left" vertical="top" wrapText="1"/>
    </xf>
    <xf numFmtId="0" fontId="4" fillId="2" borderId="10" xfId="3" applyFont="1" applyFill="1" applyBorder="1" applyAlignment="1">
      <alignment horizontal="left" vertical="top" wrapText="1"/>
    </xf>
    <xf numFmtId="0" fontId="4" fillId="2" borderId="7" xfId="3" applyFont="1" applyFill="1" applyBorder="1" applyAlignment="1">
      <alignment horizontal="left" vertical="top" wrapText="1"/>
    </xf>
    <xf numFmtId="0" fontId="4" fillId="0" borderId="3" xfId="3" applyFont="1" applyBorder="1" applyAlignment="1">
      <alignment horizontal="left" vertical="top" wrapText="1"/>
    </xf>
    <xf numFmtId="0" fontId="4" fillId="0" borderId="10" xfId="3" applyFont="1" applyBorder="1" applyAlignment="1">
      <alignment horizontal="left" vertical="top" wrapText="1"/>
    </xf>
    <xf numFmtId="0" fontId="4" fillId="0" borderId="7" xfId="3" applyFont="1" applyBorder="1" applyAlignment="1">
      <alignment horizontal="left" vertical="top" wrapText="1"/>
    </xf>
    <xf numFmtId="0" fontId="4" fillId="2" borderId="3" xfId="3" applyFont="1" applyFill="1" applyBorder="1" applyAlignment="1">
      <alignment horizontal="left" vertical="top" wrapText="1"/>
    </xf>
    <xf numFmtId="0" fontId="4" fillId="5" borderId="3" xfId="3" applyFont="1" applyFill="1" applyBorder="1" applyAlignment="1" applyProtection="1">
      <alignment horizontal="left"/>
      <protection locked="0"/>
    </xf>
    <xf numFmtId="0" fontId="4" fillId="5" borderId="10" xfId="3" applyFont="1" applyFill="1" applyBorder="1" applyAlignment="1" applyProtection="1">
      <alignment horizontal="left"/>
      <protection locked="0"/>
    </xf>
    <xf numFmtId="0" fontId="4" fillId="5" borderId="7" xfId="3" applyFont="1" applyFill="1" applyBorder="1" applyAlignment="1" applyProtection="1">
      <alignment horizontal="left"/>
      <protection locked="0"/>
    </xf>
    <xf numFmtId="0" fontId="4" fillId="0" borderId="3" xfId="3" applyFont="1" applyBorder="1" applyAlignment="1">
      <alignment horizontal="left"/>
    </xf>
    <xf numFmtId="0" fontId="4" fillId="0" borderId="10" xfId="3" applyFont="1" applyBorder="1" applyAlignment="1">
      <alignment horizontal="left"/>
    </xf>
    <xf numFmtId="0" fontId="7" fillId="3" borderId="0" xfId="3" applyFont="1" applyFill="1" applyAlignment="1">
      <alignment horizontal="left"/>
    </xf>
    <xf numFmtId="0" fontId="7" fillId="3" borderId="0" xfId="3" applyFont="1" applyFill="1" applyAlignment="1">
      <alignment wrapText="1"/>
    </xf>
    <xf numFmtId="0" fontId="24" fillId="11" borderId="0" xfId="0" applyFont="1" applyFill="1" applyAlignment="1">
      <alignment wrapText="1"/>
    </xf>
  </cellXfs>
  <cellStyles count="4">
    <cellStyle name="Normal 2" xfId="1" xr:uid="{3428245F-33AC-427B-8D97-B1170F71C089}"/>
    <cellStyle name="Normal 3" xfId="3" xr:uid="{33D0FA27-ABA9-4608-8F76-BD992DE9FF09}"/>
    <cellStyle name="Normální" xfId="0" builtinId="0"/>
    <cellStyle name="Procenta" xfId="2" builtinId="5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BFBFB"/>
      <color rgb="FFFAFAFA"/>
      <color rgb="FF000000"/>
      <color rgb="FFFFEFE7"/>
      <color rgb="FF203764"/>
      <color rgb="FFFF6D6D"/>
      <color rgb="FFE7F6FF"/>
      <color rgb="FFC9EAFF"/>
      <color rgb="FFBDE6F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2</xdr:row>
      <xdr:rowOff>38100</xdr:rowOff>
    </xdr:from>
    <xdr:to>
      <xdr:col>4</xdr:col>
      <xdr:colOff>491512</xdr:colOff>
      <xdr:row>7</xdr:row>
      <xdr:rowOff>109017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8EF4B14-D2D1-4CFA-B4B2-075EDE0AB4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2525" y="1123950"/>
          <a:ext cx="2002930" cy="9757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ž">
  <a:themeElements>
    <a:clrScheme name="SZDC">
      <a:dk1>
        <a:srgbClr val="002B59"/>
      </a:dk1>
      <a:lt1>
        <a:srgbClr val="FFFFFF"/>
      </a:lt1>
      <a:dk2>
        <a:srgbClr val="FF5200"/>
      </a:dk2>
      <a:lt2>
        <a:srgbClr val="FFFFFF"/>
      </a:lt2>
      <a:accent1>
        <a:srgbClr val="002B59"/>
      </a:accent1>
      <a:accent2>
        <a:srgbClr val="FF5200"/>
      </a:accent2>
      <a:accent3>
        <a:srgbClr val="00A1E0"/>
      </a:accent3>
      <a:accent4>
        <a:srgbClr val="737373"/>
      </a:accent4>
      <a:accent5>
        <a:srgbClr val="82BC00"/>
      </a:accent5>
      <a:accent6>
        <a:srgbClr val="34A49A"/>
      </a:accent6>
      <a:hlink>
        <a:srgbClr val="002B59"/>
      </a:hlink>
      <a:folHlink>
        <a:srgbClr val="737373"/>
      </a:folHlink>
    </a:clrScheme>
    <a:fontScheme name="SZDC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3">
            <a:lumMod val="20000"/>
            <a:lumOff val="80000"/>
          </a:schemeClr>
        </a:solidFill>
        <a:ln w="12700">
          <a:solidFill>
            <a:schemeClr val="accent3"/>
          </a:solidFill>
        </a:ln>
      </a:spPr>
      <a:bodyPr lIns="72000" tIns="54000" rIns="72000" bIns="72000" rtlCol="0" anchor="t" anchorCtr="0"/>
      <a:lstStyle>
        <a:defPPr algn="l">
          <a:defRPr sz="1500" dirty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accent3"/>
          </a:solidFill>
          <a:headEnd type="none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  <a:ln w="12700">
          <a:noFill/>
        </a:ln>
      </a:spPr>
      <a:bodyPr wrap="square" lIns="0" tIns="0" rIns="0" bIns="0" rtlCol="0">
        <a:spAutoFit/>
      </a:bodyPr>
      <a:lstStyle>
        <a:defPPr>
          <a:defRPr sz="15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sž" id="{FA06B6E1-E1C0-4D8F-AF77-CF8AC58BF14A}" vid="{8165FE6F-0400-472C-AC35-CB3ED3C3B1E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0CACC-ABC2-4CB5-BB92-B94D4E290F83}">
  <sheetPr codeName="List1">
    <tabColor theme="4"/>
    <pageSetUpPr fitToPage="1"/>
  </sheetPr>
  <dimension ref="A1:M30"/>
  <sheetViews>
    <sheetView showGridLines="0" tabSelected="1" topLeftCell="A3" zoomScale="110" zoomScaleNormal="110" zoomScaleSheetLayoutView="80" workbookViewId="0">
      <selection activeCell="F16" sqref="F16:K16"/>
    </sheetView>
  </sheetViews>
  <sheetFormatPr defaultColWidth="6.08984375" defaultRowHeight="13.8" x14ac:dyDescent="0.25"/>
  <cols>
    <col min="1" max="1" width="6.08984375" style="1"/>
    <col min="2" max="12" width="7.26953125" style="1" customWidth="1"/>
    <col min="13" max="16384" width="6.08984375" style="1"/>
  </cols>
  <sheetData>
    <row r="1" spans="1:13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5">
      <c r="A2" s="3"/>
      <c r="B2" s="4"/>
      <c r="C2" s="5"/>
      <c r="D2" s="5"/>
      <c r="E2" s="5"/>
      <c r="F2" s="5"/>
      <c r="G2" s="5"/>
      <c r="H2" s="5"/>
      <c r="I2" s="5"/>
      <c r="J2" s="5"/>
      <c r="K2" s="5"/>
      <c r="L2" s="6"/>
      <c r="M2" s="7"/>
    </row>
    <row r="3" spans="1:13" x14ac:dyDescent="0.25">
      <c r="A3" s="3"/>
      <c r="B3" s="8"/>
      <c r="L3" s="9"/>
      <c r="M3" s="7"/>
    </row>
    <row r="4" spans="1:13" x14ac:dyDescent="0.25">
      <c r="A4" s="3"/>
      <c r="B4" s="8"/>
      <c r="L4" s="9"/>
      <c r="M4" s="7"/>
    </row>
    <row r="5" spans="1:13" x14ac:dyDescent="0.25">
      <c r="A5" s="3"/>
      <c r="B5" s="8"/>
      <c r="L5" s="9"/>
      <c r="M5" s="7"/>
    </row>
    <row r="6" spans="1:13" x14ac:dyDescent="0.25">
      <c r="A6" s="3"/>
      <c r="B6" s="8"/>
      <c r="L6" s="9"/>
      <c r="M6" s="7"/>
    </row>
    <row r="7" spans="1:13" x14ac:dyDescent="0.25">
      <c r="A7" s="3"/>
      <c r="B7" s="8"/>
      <c r="L7" s="9"/>
      <c r="M7" s="7"/>
    </row>
    <row r="8" spans="1:13" x14ac:dyDescent="0.25">
      <c r="A8" s="3"/>
      <c r="B8" s="8"/>
      <c r="L8" s="9"/>
      <c r="M8" s="7"/>
    </row>
    <row r="9" spans="1:13" x14ac:dyDescent="0.25">
      <c r="A9" s="3"/>
      <c r="B9" s="8"/>
      <c r="L9" s="9"/>
      <c r="M9" s="7"/>
    </row>
    <row r="10" spans="1:13" ht="22.2" x14ac:dyDescent="0.35">
      <c r="A10" s="3"/>
      <c r="B10" s="8"/>
      <c r="C10" s="10" t="s">
        <v>0</v>
      </c>
      <c r="L10" s="9"/>
      <c r="M10" s="7"/>
    </row>
    <row r="11" spans="1:13" x14ac:dyDescent="0.25">
      <c r="A11" s="3"/>
      <c r="B11" s="8"/>
      <c r="C11" s="1" t="s">
        <v>1</v>
      </c>
      <c r="L11" s="9"/>
      <c r="M11" s="7"/>
    </row>
    <row r="12" spans="1:13" x14ac:dyDescent="0.25">
      <c r="A12" s="3"/>
      <c r="B12" s="8"/>
      <c r="L12" s="9"/>
      <c r="M12" s="7"/>
    </row>
    <row r="13" spans="1:13" x14ac:dyDescent="0.25">
      <c r="A13" s="3"/>
      <c r="B13" s="8"/>
      <c r="L13" s="9"/>
      <c r="M13" s="7"/>
    </row>
    <row r="14" spans="1:13" x14ac:dyDescent="0.25">
      <c r="A14" s="3"/>
      <c r="B14" s="8"/>
      <c r="L14" s="9"/>
      <c r="M14" s="7"/>
    </row>
    <row r="15" spans="1:13" ht="43.35" customHeight="1" x14ac:dyDescent="0.25">
      <c r="A15" s="3"/>
      <c r="B15" s="8"/>
      <c r="C15" s="57" t="s">
        <v>2</v>
      </c>
      <c r="D15" s="58"/>
      <c r="E15" s="58"/>
      <c r="F15" s="58"/>
      <c r="G15" s="58"/>
      <c r="H15" s="58"/>
      <c r="I15" s="58"/>
      <c r="J15" s="58"/>
      <c r="K15" s="59"/>
      <c r="L15" s="9"/>
      <c r="M15" s="7"/>
    </row>
    <row r="16" spans="1:13" x14ac:dyDescent="0.25">
      <c r="A16" s="3"/>
      <c r="B16" s="8"/>
      <c r="C16" s="64" t="s">
        <v>3</v>
      </c>
      <c r="D16" s="65"/>
      <c r="E16" s="65"/>
      <c r="F16" s="61"/>
      <c r="G16" s="62"/>
      <c r="H16" s="62"/>
      <c r="I16" s="62"/>
      <c r="J16" s="62"/>
      <c r="K16" s="63"/>
      <c r="L16" s="9"/>
      <c r="M16" s="7"/>
    </row>
    <row r="17" spans="1:13" x14ac:dyDescent="0.25">
      <c r="A17" s="3"/>
      <c r="B17" s="8"/>
      <c r="C17" s="3"/>
      <c r="D17" s="7"/>
      <c r="E17" s="3"/>
      <c r="F17" s="16"/>
      <c r="G17" s="16"/>
      <c r="H17" s="16"/>
      <c r="I17" s="16"/>
      <c r="J17" s="16"/>
      <c r="K17" s="7"/>
      <c r="L17" s="9"/>
      <c r="M17" s="7"/>
    </row>
    <row r="18" spans="1:13" x14ac:dyDescent="0.25">
      <c r="A18" s="3"/>
      <c r="B18" s="8"/>
      <c r="L18" s="9"/>
      <c r="M18" s="7"/>
    </row>
    <row r="19" spans="1:13" ht="16.2" x14ac:dyDescent="0.3">
      <c r="A19" s="3"/>
      <c r="B19" s="8"/>
      <c r="C19" s="17" t="s">
        <v>4</v>
      </c>
      <c r="L19" s="9"/>
      <c r="M19" s="7"/>
    </row>
    <row r="20" spans="1:13" ht="4.5" customHeight="1" x14ac:dyDescent="0.3">
      <c r="A20" s="3"/>
      <c r="B20" s="8"/>
      <c r="C20" s="18"/>
      <c r="D20" s="16"/>
      <c r="E20" s="16"/>
      <c r="F20" s="16"/>
      <c r="G20" s="16"/>
      <c r="H20" s="16"/>
      <c r="I20" s="16"/>
      <c r="J20" s="16"/>
      <c r="K20" s="7"/>
      <c r="L20" s="9"/>
      <c r="M20" s="7"/>
    </row>
    <row r="21" spans="1:13" ht="68.099999999999994" customHeight="1" x14ac:dyDescent="0.25">
      <c r="A21" s="3"/>
      <c r="B21" s="8"/>
      <c r="C21" s="60" t="s">
        <v>5</v>
      </c>
      <c r="D21" s="55"/>
      <c r="E21" s="55"/>
      <c r="F21" s="55"/>
      <c r="G21" s="55"/>
      <c r="H21" s="55"/>
      <c r="I21" s="55"/>
      <c r="J21" s="55"/>
      <c r="K21" s="56"/>
      <c r="L21" s="9"/>
      <c r="M21" s="7"/>
    </row>
    <row r="22" spans="1:13" x14ac:dyDescent="0.25">
      <c r="A22" s="3"/>
      <c r="B22" s="8"/>
      <c r="C22" s="3"/>
      <c r="D22" s="16"/>
      <c r="E22" s="16"/>
      <c r="F22" s="16"/>
      <c r="G22" s="16"/>
      <c r="H22" s="16"/>
      <c r="I22" s="16"/>
      <c r="J22" s="16"/>
      <c r="K22" s="7"/>
      <c r="L22" s="9"/>
      <c r="M22" s="7"/>
    </row>
    <row r="23" spans="1:13" x14ac:dyDescent="0.25">
      <c r="A23" s="3"/>
      <c r="B23" s="8"/>
      <c r="C23" s="20" t="s">
        <v>6</v>
      </c>
      <c r="D23" s="16"/>
      <c r="E23" s="16"/>
      <c r="F23" s="16"/>
      <c r="G23" s="16"/>
      <c r="H23" s="16"/>
      <c r="I23" s="16"/>
      <c r="J23" s="16"/>
      <c r="K23" s="7"/>
      <c r="L23" s="9"/>
      <c r="M23" s="7"/>
    </row>
    <row r="24" spans="1:13" ht="6.75" customHeight="1" x14ac:dyDescent="0.25">
      <c r="A24" s="3"/>
      <c r="B24" s="8"/>
      <c r="C24" s="3"/>
      <c r="D24" s="16"/>
      <c r="E24" s="16"/>
      <c r="F24" s="16"/>
      <c r="G24" s="16"/>
      <c r="H24" s="16"/>
      <c r="I24" s="16"/>
      <c r="J24" s="16"/>
      <c r="K24" s="7"/>
      <c r="L24" s="9"/>
      <c r="M24" s="7"/>
    </row>
    <row r="25" spans="1:13" x14ac:dyDescent="0.25">
      <c r="A25" s="3"/>
      <c r="B25" s="8"/>
      <c r="C25" s="19"/>
      <c r="D25" s="16" t="s">
        <v>7</v>
      </c>
      <c r="E25" s="16"/>
      <c r="F25" s="16"/>
      <c r="G25" s="16"/>
      <c r="H25" s="16"/>
      <c r="I25" s="16"/>
      <c r="J25" s="16"/>
      <c r="K25" s="7"/>
      <c r="L25" s="9"/>
      <c r="M25" s="7"/>
    </row>
    <row r="26" spans="1:13" x14ac:dyDescent="0.25">
      <c r="A26" s="3"/>
      <c r="B26" s="8"/>
      <c r="L26" s="9"/>
      <c r="M26" s="7"/>
    </row>
    <row r="27" spans="1:13" ht="62.1" customHeight="1" x14ac:dyDescent="0.25">
      <c r="A27" s="3"/>
      <c r="B27" s="8"/>
      <c r="C27" s="54" t="s">
        <v>8</v>
      </c>
      <c r="D27" s="55"/>
      <c r="E27" s="55"/>
      <c r="F27" s="55"/>
      <c r="G27" s="55"/>
      <c r="H27" s="55"/>
      <c r="I27" s="55"/>
      <c r="J27" s="55"/>
      <c r="K27" s="56"/>
      <c r="L27" s="9"/>
      <c r="M27" s="7"/>
    </row>
    <row r="28" spans="1:13" x14ac:dyDescent="0.25">
      <c r="A28" s="3"/>
      <c r="B28" s="8"/>
      <c r="C28" s="3"/>
      <c r="D28" s="16"/>
      <c r="E28" s="16"/>
      <c r="F28" s="16"/>
      <c r="G28" s="16"/>
      <c r="H28" s="16"/>
      <c r="I28" s="16"/>
      <c r="J28" s="16"/>
      <c r="K28" s="7"/>
      <c r="L28" s="9"/>
      <c r="M28" s="7"/>
    </row>
    <row r="29" spans="1:13" x14ac:dyDescent="0.25">
      <c r="A29" s="3"/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3"/>
      <c r="M29" s="7"/>
    </row>
    <row r="30" spans="1:13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</row>
  </sheetData>
  <sheetProtection algorithmName="SHA-512" hashValue="k0g6butO0xMvrdaBAB74kp2g9BnX8uqg8+IzXVUrOPDuFDqXPRaMdQR1pH4Wt52KP+yoc6srEgJR0cPWkjMphA==" saltValue="4bSz4F3WcF11kZdk3yjKlg==" spinCount="100000" sheet="1" selectLockedCells="1"/>
  <protectedRanges>
    <protectedRange algorithmName="SHA-512" hashValue="Gl2p5jB9FHHz5+oh7LsLGV4M/t6dxvdmCJzMP2cgDimVLxLjLeCbnw3EhrVIeK+sehYYUdFmSMp0PndHcO79IQ==" saltValue="nUXKr0rIsxx4s5hOXrs8Cw==" spinCount="100000" sqref="F16:K16" name="Identifikace účastníka"/>
  </protectedRanges>
  <mergeCells count="5">
    <mergeCell ref="C27:K27"/>
    <mergeCell ref="C15:K15"/>
    <mergeCell ref="C21:K21"/>
    <mergeCell ref="F16:K16"/>
    <mergeCell ref="C16:E16"/>
  </mergeCells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36AB5-040A-472B-A3C8-5C984D8F301E}">
  <sheetPr codeName="List2">
    <tabColor theme="1" tint="0.749992370372631"/>
    <pageSetUpPr fitToPage="1"/>
  </sheetPr>
  <dimension ref="B2:O29"/>
  <sheetViews>
    <sheetView tabSelected="1" zoomScale="85" zoomScaleNormal="85" workbookViewId="0">
      <selection activeCell="F16" sqref="F16:K16"/>
    </sheetView>
  </sheetViews>
  <sheetFormatPr defaultColWidth="8.7265625" defaultRowHeight="14.25" customHeight="1" x14ac:dyDescent="0.25"/>
  <cols>
    <col min="1" max="1" width="5.36328125" style="22" customWidth="1"/>
    <col min="2" max="2" width="11" style="22" customWidth="1"/>
    <col min="3" max="3" width="41.26953125" style="22" customWidth="1"/>
    <col min="4" max="4" width="11" style="22" customWidth="1"/>
    <col min="5" max="5" width="16.7265625" style="22" customWidth="1"/>
    <col min="6" max="6" width="8.36328125" style="22" customWidth="1"/>
    <col min="7" max="7" width="5.36328125" style="22" customWidth="1"/>
    <col min="8" max="8" width="37.36328125" style="22" customWidth="1"/>
    <col min="9" max="9" width="15.36328125" style="22" customWidth="1"/>
    <col min="10" max="11" width="10.54296875" style="22" bestFit="1" customWidth="1"/>
    <col min="12" max="12" width="16.453125" style="22" bestFit="1" customWidth="1"/>
    <col min="13" max="16384" width="8.7265625" style="22"/>
  </cols>
  <sheetData>
    <row r="2" spans="2:15" ht="24.6" x14ac:dyDescent="0.3">
      <c r="B2" s="21" t="s">
        <v>9</v>
      </c>
      <c r="D2" s="15"/>
      <c r="E2" s="15"/>
      <c r="F2" s="15"/>
      <c r="G2" s="15"/>
    </row>
    <row r="3" spans="2:15" ht="17.399999999999999" x14ac:dyDescent="0.3">
      <c r="B3" s="15"/>
      <c r="D3" s="15"/>
      <c r="E3" s="15"/>
      <c r="F3" s="15"/>
      <c r="G3" s="15"/>
    </row>
    <row r="4" spans="2:15" ht="17.399999999999999" x14ac:dyDescent="0.3">
      <c r="B4" s="66" t="s">
        <v>10</v>
      </c>
      <c r="C4" s="66"/>
      <c r="D4" s="66"/>
      <c r="E4" s="66"/>
      <c r="F4" s="66"/>
      <c r="G4" s="66"/>
      <c r="H4" s="66"/>
      <c r="I4" s="47"/>
    </row>
    <row r="5" spans="2:15" ht="7.5" customHeight="1" x14ac:dyDescent="0.3">
      <c r="B5" s="15"/>
      <c r="D5" s="15"/>
      <c r="E5" s="15"/>
      <c r="F5" s="15"/>
      <c r="G5" s="15"/>
    </row>
    <row r="6" spans="2:15" ht="7.5" customHeight="1" x14ac:dyDescent="0.3">
      <c r="B6" s="15"/>
      <c r="D6" s="15"/>
      <c r="E6" s="15"/>
      <c r="F6" s="15"/>
      <c r="G6" s="15"/>
    </row>
    <row r="7" spans="2:15" ht="57.75" customHeight="1" x14ac:dyDescent="0.3">
      <c r="B7" s="68" t="s">
        <v>11</v>
      </c>
      <c r="C7" s="68"/>
      <c r="D7" s="68"/>
      <c r="E7" s="68"/>
      <c r="F7" s="68"/>
      <c r="G7" s="68"/>
      <c r="H7" s="68"/>
      <c r="J7" s="42"/>
      <c r="K7" s="42"/>
      <c r="L7" s="42"/>
      <c r="M7" s="42"/>
    </row>
    <row r="8" spans="2:15" ht="40.5" customHeight="1" x14ac:dyDescent="0.3">
      <c r="B8" s="67" t="s">
        <v>12</v>
      </c>
      <c r="C8" s="67"/>
      <c r="D8" s="67"/>
      <c r="E8" s="67"/>
      <c r="F8" s="67"/>
      <c r="G8" s="67"/>
      <c r="H8" s="67"/>
      <c r="I8" s="48"/>
      <c r="J8" s="39"/>
      <c r="K8" s="39"/>
      <c r="L8" s="39"/>
      <c r="M8" s="39"/>
    </row>
    <row r="9" spans="2:15" ht="61.35" customHeight="1" x14ac:dyDescent="0.3">
      <c r="B9" s="46"/>
      <c r="C9" s="46"/>
      <c r="D9" s="46"/>
      <c r="E9" s="46"/>
      <c r="F9" s="46"/>
      <c r="G9" s="46"/>
      <c r="H9" s="46"/>
      <c r="I9" s="46"/>
      <c r="J9" s="39"/>
      <c r="K9" s="39"/>
      <c r="L9" s="39"/>
      <c r="M9" s="39"/>
      <c r="N9" s="42"/>
      <c r="O9" s="42"/>
    </row>
    <row r="10" spans="2:15" ht="32.1" customHeight="1" x14ac:dyDescent="0.25">
      <c r="B10" s="23" t="s">
        <v>13</v>
      </c>
      <c r="C10" s="23" t="s">
        <v>14</v>
      </c>
      <c r="D10" s="23" t="s">
        <v>15</v>
      </c>
      <c r="E10" s="23" t="s">
        <v>16</v>
      </c>
      <c r="F10" s="23" t="s">
        <v>17</v>
      </c>
      <c r="G10" s="23" t="s">
        <v>18</v>
      </c>
      <c r="H10" s="23" t="s">
        <v>19</v>
      </c>
      <c r="I10" s="49" t="s">
        <v>20</v>
      </c>
      <c r="J10" s="38" t="b">
        <f>COUNTBLANK(E11:E17)&gt;0</f>
        <v>1</v>
      </c>
      <c r="K10" s="38" t="b">
        <f>J10</f>
        <v>1</v>
      </c>
      <c r="L10" s="39"/>
      <c r="M10" s="39"/>
      <c r="N10" s="42"/>
      <c r="O10" s="42"/>
    </row>
    <row r="11" spans="2:15" ht="26.4" customHeight="1" x14ac:dyDescent="0.25">
      <c r="B11" s="31" t="s">
        <v>21</v>
      </c>
      <c r="C11" s="43" t="s">
        <v>22</v>
      </c>
      <c r="D11" s="45" t="s">
        <v>23</v>
      </c>
      <c r="E11" s="53"/>
      <c r="F11" s="24">
        <v>1</v>
      </c>
      <c r="G11" s="24" t="s">
        <v>24</v>
      </c>
      <c r="H11" s="33">
        <f>E11*F11</f>
        <v>0</v>
      </c>
      <c r="I11" s="50"/>
      <c r="J11" s="40" t="b">
        <f>IFERROR(H11/$H$18&gt;#REF!,FALSE)</f>
        <v>0</v>
      </c>
      <c r="K11" s="38" t="b">
        <f>IF($J$10,FALSE,J11)</f>
        <v>0</v>
      </c>
      <c r="L11" s="41" t="e">
        <f>H11/$H$18</f>
        <v>#DIV/0!</v>
      </c>
      <c r="M11" s="39"/>
      <c r="N11" s="42"/>
      <c r="O11" s="42"/>
    </row>
    <row r="12" spans="2:15" ht="26.4" customHeight="1" x14ac:dyDescent="0.25">
      <c r="B12" s="34" t="s">
        <v>25</v>
      </c>
      <c r="C12" s="44" t="s">
        <v>26</v>
      </c>
      <c r="D12" s="45" t="s">
        <v>27</v>
      </c>
      <c r="E12" s="53"/>
      <c r="F12" s="24">
        <v>1</v>
      </c>
      <c r="G12" s="24" t="s">
        <v>24</v>
      </c>
      <c r="H12" s="33">
        <f t="shared" ref="H12:H17" si="0">E12*F12</f>
        <v>0</v>
      </c>
      <c r="I12" s="50"/>
      <c r="J12" s="40" t="b">
        <f>IFERROR(H12/$H$18&gt;#REF!,FALSE)</f>
        <v>0</v>
      </c>
      <c r="K12" s="38" t="b">
        <f t="shared" ref="K12:K17" si="1">IF($J$10,FALSE,J12)</f>
        <v>0</v>
      </c>
      <c r="L12" s="41" t="e">
        <f t="shared" ref="L12:L17" si="2">H12/$H$18</f>
        <v>#DIV/0!</v>
      </c>
      <c r="M12" s="39"/>
      <c r="N12" s="42"/>
      <c r="O12" s="42"/>
    </row>
    <row r="13" spans="2:15" ht="26.4" customHeight="1" x14ac:dyDescent="0.25">
      <c r="B13" s="34" t="s">
        <v>28</v>
      </c>
      <c r="C13" s="44" t="s">
        <v>29</v>
      </c>
      <c r="D13" s="45" t="s">
        <v>30</v>
      </c>
      <c r="E13" s="32"/>
      <c r="F13" s="24">
        <v>1</v>
      </c>
      <c r="G13" s="24" t="s">
        <v>24</v>
      </c>
      <c r="H13" s="35">
        <f t="shared" si="0"/>
        <v>0</v>
      </c>
      <c r="I13" s="50"/>
      <c r="J13" s="40" t="b">
        <f>IFERROR(H13/$H$18&gt;#REF!,FALSE)</f>
        <v>0</v>
      </c>
      <c r="K13" s="38" t="b">
        <f t="shared" si="1"/>
        <v>0</v>
      </c>
      <c r="L13" s="41" t="e">
        <f t="shared" si="2"/>
        <v>#DIV/0!</v>
      </c>
      <c r="M13" s="39"/>
      <c r="N13" s="42"/>
      <c r="O13" s="42"/>
    </row>
    <row r="14" spans="2:15" ht="37.799999999999997" x14ac:dyDescent="0.25">
      <c r="B14" s="31" t="s">
        <v>31</v>
      </c>
      <c r="C14" s="43" t="s">
        <v>32</v>
      </c>
      <c r="D14" s="45" t="s">
        <v>33</v>
      </c>
      <c r="E14" s="53"/>
      <c r="F14" s="24">
        <v>1</v>
      </c>
      <c r="G14" s="24" t="s">
        <v>24</v>
      </c>
      <c r="H14" s="35">
        <f t="shared" si="0"/>
        <v>0</v>
      </c>
      <c r="I14" s="51" t="s">
        <v>34</v>
      </c>
      <c r="J14" s="40" t="b">
        <f>IFERROR(H14/$H$18&gt;#REF!,FALSE)</f>
        <v>0</v>
      </c>
      <c r="K14" s="38" t="b">
        <f t="shared" si="1"/>
        <v>0</v>
      </c>
      <c r="L14" s="41" t="e">
        <f t="shared" si="2"/>
        <v>#DIV/0!</v>
      </c>
      <c r="M14" s="39"/>
      <c r="N14" s="42"/>
      <c r="O14" s="42"/>
    </row>
    <row r="15" spans="2:15" ht="26.4" customHeight="1" x14ac:dyDescent="0.25">
      <c r="B15" s="31" t="s">
        <v>35</v>
      </c>
      <c r="C15" s="28" t="s">
        <v>36</v>
      </c>
      <c r="D15" s="45" t="s">
        <v>37</v>
      </c>
      <c r="E15" s="53"/>
      <c r="F15" s="24">
        <v>1</v>
      </c>
      <c r="G15" s="24" t="s">
        <v>24</v>
      </c>
      <c r="H15" s="35">
        <f t="shared" si="0"/>
        <v>0</v>
      </c>
      <c r="I15" s="50"/>
      <c r="J15" s="40"/>
      <c r="K15" s="38"/>
      <c r="L15" s="41"/>
      <c r="M15" s="39"/>
      <c r="N15" s="42"/>
      <c r="O15" s="42"/>
    </row>
    <row r="16" spans="2:15" ht="26.4" customHeight="1" x14ac:dyDescent="0.25">
      <c r="B16" s="31" t="s">
        <v>38</v>
      </c>
      <c r="C16" s="28" t="s">
        <v>39</v>
      </c>
      <c r="D16" s="45" t="s">
        <v>40</v>
      </c>
      <c r="E16" s="32"/>
      <c r="F16" s="24">
        <v>36</v>
      </c>
      <c r="G16" s="24" t="s">
        <v>41</v>
      </c>
      <c r="H16" s="35">
        <f t="shared" si="0"/>
        <v>0</v>
      </c>
      <c r="I16" s="50"/>
      <c r="J16" s="40" t="b">
        <f>IFERROR(AND(H16/$H$18&lt;#REF!,(E16&lt;&gt;"")),FALSE)</f>
        <v>0</v>
      </c>
      <c r="K16" s="38" t="b">
        <f t="shared" si="1"/>
        <v>0</v>
      </c>
      <c r="L16" s="41" t="e">
        <f t="shared" si="2"/>
        <v>#DIV/0!</v>
      </c>
      <c r="M16" s="39"/>
      <c r="N16" s="42"/>
      <c r="O16" s="42"/>
    </row>
    <row r="17" spans="2:15" ht="26.4" customHeight="1" x14ac:dyDescent="0.25">
      <c r="B17" s="31" t="s">
        <v>42</v>
      </c>
      <c r="C17" s="28" t="s">
        <v>43</v>
      </c>
      <c r="D17" s="45" t="s">
        <v>44</v>
      </c>
      <c r="E17" s="32"/>
      <c r="F17" s="24">
        <v>30</v>
      </c>
      <c r="G17" s="24" t="s">
        <v>45</v>
      </c>
      <c r="H17" s="33">
        <f t="shared" si="0"/>
        <v>0</v>
      </c>
      <c r="I17" s="50"/>
      <c r="J17" s="40" t="b">
        <f>IFERROR(H17/$H$18&gt;#REF!,FALSE)</f>
        <v>0</v>
      </c>
      <c r="K17" s="38" t="b">
        <f t="shared" si="1"/>
        <v>0</v>
      </c>
      <c r="L17" s="41" t="e">
        <f t="shared" si="2"/>
        <v>#DIV/0!</v>
      </c>
      <c r="M17" s="39"/>
      <c r="N17" s="42"/>
      <c r="O17" s="42"/>
    </row>
    <row r="18" spans="2:15" ht="13.8" x14ac:dyDescent="0.25">
      <c r="B18" s="25"/>
      <c r="C18" s="25" t="s">
        <v>46</v>
      </c>
      <c r="D18" s="29"/>
      <c r="E18" s="25"/>
      <c r="F18" s="25"/>
      <c r="G18" s="25"/>
      <c r="H18" s="26">
        <f>SUM(H11:H17)</f>
        <v>0</v>
      </c>
      <c r="I18" s="52"/>
      <c r="J18" s="38" t="b">
        <f>$H$18&gt;4000000</f>
        <v>0</v>
      </c>
      <c r="K18" s="38" t="b">
        <f>J18</f>
        <v>0</v>
      </c>
      <c r="L18" s="39"/>
      <c r="M18" s="39"/>
      <c r="N18" s="42"/>
      <c r="O18" s="42"/>
    </row>
    <row r="19" spans="2:15" ht="13.8" x14ac:dyDescent="0.25">
      <c r="D19" s="30"/>
      <c r="G19" s="27" t="s">
        <v>47</v>
      </c>
      <c r="J19" s="39"/>
      <c r="K19" s="39"/>
      <c r="L19" s="39"/>
      <c r="M19" s="39"/>
      <c r="N19" s="42"/>
      <c r="O19" s="42"/>
    </row>
    <row r="20" spans="2:15" ht="11.4" customHeight="1" x14ac:dyDescent="0.25">
      <c r="D20" s="30"/>
      <c r="G20" s="27"/>
      <c r="J20" s="39"/>
      <c r="K20" s="39"/>
      <c r="L20" s="39"/>
      <c r="M20" s="39"/>
      <c r="N20" s="42"/>
      <c r="O20" s="42"/>
    </row>
    <row r="21" spans="2:15" ht="14.25" customHeight="1" x14ac:dyDescent="0.25">
      <c r="J21" s="39"/>
      <c r="K21" s="39"/>
      <c r="L21" s="39"/>
      <c r="M21" s="39"/>
      <c r="N21" s="42"/>
      <c r="O21" s="42"/>
    </row>
    <row r="22" spans="2:15" ht="13.8" x14ac:dyDescent="0.25">
      <c r="C22" s="36" t="str">
        <f>IF(J10,"Nejsou vyplněny jednotkové ceny pro všechny fáze!","")</f>
        <v>Nejsou vyplněny jednotkové ceny pro všechny fáze!</v>
      </c>
      <c r="J22" s="39"/>
      <c r="K22" s="39"/>
      <c r="L22" s="39"/>
      <c r="M22" s="39"/>
      <c r="N22" s="42"/>
      <c r="O22" s="42"/>
    </row>
    <row r="23" spans="2:15" ht="13.8" x14ac:dyDescent="0.25">
      <c r="C23" s="36" t="str">
        <f>IF(J18,"Celková cena převyšuje povolený limit zakázky!","")</f>
        <v/>
      </c>
      <c r="J23" s="39"/>
      <c r="K23" s="39"/>
      <c r="L23" s="39"/>
      <c r="M23" s="39"/>
      <c r="N23" s="42"/>
      <c r="O23" s="42"/>
    </row>
    <row r="24" spans="2:15" ht="13.8" x14ac:dyDescent="0.25">
      <c r="C24" s="36" t="str">
        <f>IF(K11+K12+K13+K14+K16+K17&gt;0,"Nejméně jedna položka nesplňuje povolený limit za platební milník (dle sloupce I a J)","")</f>
        <v/>
      </c>
      <c r="J24" s="39"/>
      <c r="K24" s="39"/>
      <c r="L24" s="39"/>
      <c r="M24" s="39"/>
      <c r="N24" s="42"/>
      <c r="O24" s="42"/>
    </row>
    <row r="25" spans="2:15" ht="13.8" x14ac:dyDescent="0.25">
      <c r="C25" s="37"/>
      <c r="J25" s="39"/>
      <c r="K25" s="39"/>
      <c r="L25" s="39"/>
      <c r="M25" s="39"/>
      <c r="N25" s="42"/>
      <c r="O25" s="42"/>
    </row>
    <row r="26" spans="2:15" ht="14.25" customHeight="1" x14ac:dyDescent="0.25">
      <c r="J26" s="39"/>
      <c r="K26" s="39"/>
      <c r="L26" s="39"/>
      <c r="M26" s="39"/>
      <c r="N26" s="42"/>
      <c r="O26" s="42"/>
    </row>
    <row r="27" spans="2:15" ht="14.25" customHeight="1" x14ac:dyDescent="0.25">
      <c r="J27" s="39"/>
      <c r="K27" s="39"/>
      <c r="L27" s="39"/>
      <c r="M27" s="39"/>
      <c r="N27" s="42"/>
      <c r="O27" s="42"/>
    </row>
    <row r="28" spans="2:15" ht="14.25" customHeight="1" x14ac:dyDescent="0.25">
      <c r="J28" s="39"/>
      <c r="K28" s="39"/>
      <c r="L28" s="39"/>
      <c r="M28" s="39"/>
      <c r="N28" s="42"/>
      <c r="O28" s="42"/>
    </row>
    <row r="29" spans="2:15" ht="14.25" customHeight="1" x14ac:dyDescent="0.25">
      <c r="J29" s="39"/>
      <c r="K29" s="39"/>
      <c r="L29" s="39"/>
      <c r="M29" s="39"/>
      <c r="N29" s="42"/>
      <c r="O29" s="42"/>
    </row>
  </sheetData>
  <sheetProtection algorithmName="SHA-512" hashValue="ZNjjvfI/ktK9akHkZEiYQZ+4LMiUOT7xkhIo8MUPqXg+XXfJzw5lgngkXDAZrTcvwRaFlOdW+bqZ01EeqP/P6g==" saltValue="6/Q7ctbBRn8Iu636S5jYSw==" spinCount="100000" sheet="1" selectLockedCells="1"/>
  <protectedRanges>
    <protectedRange algorithmName="SHA-512" hashValue="3G5m9X5axs76uWHraIrKUapqX9T2sOF7Sepnskj6kI4LFTGzdMgWP41wUkKG7K/rN7N1fPbbVbLg/7iMK6RPDQ==" saltValue="rZdXsjq4glA7m5I0ZWERVA==" spinCount="100000" sqref="E11:E17" name="Vyplnění ceny"/>
  </protectedRanges>
  <mergeCells count="3">
    <mergeCell ref="B4:H4"/>
    <mergeCell ref="B8:H8"/>
    <mergeCell ref="B7:H7"/>
  </mergeCells>
  <conditionalFormatting sqref="B11:I18">
    <cfRule type="expression" dxfId="1" priority="10">
      <formula>$K11</formula>
    </cfRule>
  </conditionalFormatting>
  <conditionalFormatting sqref="E14 H14">
    <cfRule type="expression" dxfId="0" priority="1">
      <formula>$L$14&lt;0.25</formula>
    </cfRule>
  </conditionalFormatting>
  <dataValidations count="1">
    <dataValidation type="decimal" operator="greaterThanOrEqual" allowBlank="1" showInputMessage="1" showErrorMessage="1" sqref="E11:E17" xr:uid="{6CBBAF2A-B1E1-4537-88D1-5D29D1ED08C3}">
      <formula1>0</formula1>
    </dataValidation>
  </dataValidations>
  <pageMargins left="0.7" right="0.7" top="0.75" bottom="0.75" header="0.3" footer="0.3"/>
  <pageSetup paperSize="9" scale="33" orientation="portrait" r:id="rId1"/>
  <ignoredErrors>
    <ignoredError sqref="J16" formula="1"/>
    <ignoredError sqref="L16:L17 L11:L14" evalError="1"/>
    <ignoredError sqref="D15:D16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s q m i d = " 0 4 1 f 5 1 1 4 - 7 4 8 b - 4 6 a 4 - 9 b 2 5 - 8 c 0 7 e 5 8 2 0 d 7 a "   x m l n s = " h t t p : / / s c h e m a s . m i c r o s o f t . c o m / D a t a M a s h u p " > A A A A A B Q D A A B Q S w M E F A A C A A g A B n 7 O V C n T L d e k A A A A 9 g A A A B I A H A B D b 2 5 m a W c v U G F j a 2 F n Z S 5 4 b W w g o h g A K K A U A A A A A A A A A A A A A A A A A A A A A A A A A A A A h Y 9 B D o I w F E S v Q r q n L W i M I Z + y Y C u J i Y k x 7 p p a o R E + h h b L 3 V x 4 J K 8 g R l F 3 L u f N W 8 z c r z f I h q Y O L r q z p s W U R J S T Q K N q D w b L l P T u G C 5 J J m A t 1 U m W O h h l t M l g D y m p n D s n j H n v q Z / R t i t Z z H n E d s V q o y r d S P K R z X 8 5 N G i d R K W J g O 1 r j I h p x D l d z M d N w C Y I h c G v E I / d s / 2 B k P e 1 6 z s t l A 3 z P b A p A n t / E A 9 Q S w M E F A A C A A g A B n 7 O V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Z + z l Q o i k e 4 D g A A A B E A A A A T A B w A R m 9 y b X V s Y X M v U 2 V j d G l v b j E u b S C i G A A o o B Q A A A A A A A A A A A A A A A A A A A A A A A A A A A A r T k 0 u y c z P U w i G 0 I b W A F B L A Q I t A B Q A A g A I A A Z + z l Q p 0 y 3 X p A A A A P Y A A A A S A A A A A A A A A A A A A A A A A A A A A A B D b 2 5 m a W c v U G F j a 2 F n Z S 5 4 b W x Q S w E C L Q A U A A I A C A A G f s 5 U D 8 r p q 6 Q A A A D p A A A A E w A A A A A A A A A A A A A A A A D w A A A A W 0 N v b n R l b n R f V H l w Z X N d L n h t b F B L A Q I t A B Q A A g A I A A Z + z l Q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g c e V P K h q n R r Q 7 j 3 6 i 6 i 6 4 A A A A A A I A A A A A A B B m A A A A A Q A A I A A A A P D V m O k g d d o C 9 x w / Q l z 3 m k I F H x q M Y w j U S m r O J F U o 5 L 6 B A A A A A A 6 A A A A A A g A A I A A A A P y + k e P E e N F I y y j 2 Q E G l B b W u e V z N / K m b y B B M o W 1 G e f y 4 U A A A A M f 6 g e q / x F O L 5 E R G M 7 V b 8 8 U H G 0 e d M q K k d 1 N 6 W 1 1 A 0 v 1 b K E Y m W s H 2 K H Q 2 e Q h c 7 a y k F O 5 8 G g + 1 L q 7 R 1 E u 0 A 2 e X w i J 3 K 8 + 9 y u c 6 h f x i E 2 Z P + S 7 W Q A A A A O p p x 4 Y M v D 6 z 5 3 x B o N h 3 U K A W X o + Z D T Q u D b v R q 7 6 Q y m O s i n Y g D I p c Y y r H n z X Z r x O 5 9 1 s Z o t p s 6 Z 1 B O z q 3 l U 7 p 2 V Y = < / D a t a M a s h u p > 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5" ma:contentTypeDescription="Vytvoří nový dokument" ma:contentTypeScope="" ma:versionID="852ad08b3bf5d5469be269bdfb5bd11c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48723523c1306d527fe1676768efb655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066F20-3EAD-4216-832B-ABC4CD500D2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850FBCA-8DD7-4B99-A8D8-73C77D324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4AA994-581D-4333-BB56-04AD6A35B4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4836539-ACA7-4CCD-86DA-93CEA161832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Pokyny k vyplnění</vt:lpstr>
      <vt:lpstr>Nabídková cena</vt:lpstr>
      <vt:lpstr>'Pokyny k vyplnění'!Oblast_tisku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 Fibichr</dc:creator>
  <cp:keywords/>
  <dc:description/>
  <cp:lastModifiedBy>Jiranová Ivana</cp:lastModifiedBy>
  <cp:revision/>
  <cp:lastPrinted>2023-12-07T08:32:18Z</cp:lastPrinted>
  <dcterms:created xsi:type="dcterms:W3CDTF">2021-12-16T08:52:35Z</dcterms:created>
  <dcterms:modified xsi:type="dcterms:W3CDTF">2023-12-07T08:35:37Z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  <property fmtid="{D5CDD505-2E9C-101B-9397-08002B2CF9AE}" pid="3" name="MSIP_Label_ea60d57e-af5b-4752-ac57-3e4f28ca11dc_Enabled">
    <vt:lpwstr>true</vt:lpwstr>
  </property>
  <property fmtid="{D5CDD505-2E9C-101B-9397-08002B2CF9AE}" pid="4" name="MSIP_Label_ea60d57e-af5b-4752-ac57-3e4f28ca11dc_SetDate">
    <vt:lpwstr>2022-03-09T07:39:04Z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iteId">
    <vt:lpwstr>36da45f1-dd2c-4d1f-af13-5abe46b99921</vt:lpwstr>
  </property>
  <property fmtid="{D5CDD505-2E9C-101B-9397-08002B2CF9AE}" pid="8" name="MSIP_Label_ea60d57e-af5b-4752-ac57-3e4f28ca11dc_ActionId">
    <vt:lpwstr>7e55d43d-a21b-4fac-a319-3bffef09c493</vt:lpwstr>
  </property>
  <property fmtid="{D5CDD505-2E9C-101B-9397-08002B2CF9AE}" pid="9" name="MSIP_Label_ea60d57e-af5b-4752-ac57-3e4f28ca11dc_ContentBits">
    <vt:lpwstr>0</vt:lpwstr>
  </property>
</Properties>
</file>